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May 17, 2010 - Table 1" sheetId="1" r:id="rId1"/>
    <sheet name="May 18, 2010 - Table 1" sheetId="2" r:id="rId2"/>
    <sheet name="May 19, 2010 - Table 1" sheetId="3" r:id="rId3"/>
    <sheet name="May 22, 2010 - Table 1" sheetId="4" r:id="rId4"/>
  </sheets>
  <definedNames/>
  <calcPr fullCalcOnLoad="1"/>
</workbook>
</file>

<file path=xl/sharedStrings.xml><?xml version="1.0" encoding="utf-8"?>
<sst xmlns="http://schemas.openxmlformats.org/spreadsheetml/2006/main" count="106" uniqueCount="24">
  <si>
    <t>Date</t>
  </si>
  <si>
    <t>Client</t>
  </si>
  <si>
    <t>Matter</t>
  </si>
  <si>
    <t>Work Performed</t>
  </si>
  <si>
    <t>Time Spent</t>
  </si>
  <si>
    <t>Time Start</t>
  </si>
  <si>
    <t>Time Stop</t>
  </si>
  <si>
    <t>Goodfellas</t>
  </si>
  <si>
    <t>Goodfellas v. Macys</t>
  </si>
  <si>
    <t>Review documents and email</t>
  </si>
  <si>
    <t>Review documents</t>
  </si>
  <si>
    <t>Time spent</t>
  </si>
  <si>
    <t>Subtotal Time:</t>
  </si>
  <si>
    <t>3.4</t>
  </si>
  <si>
    <t>goodfellas</t>
  </si>
  <si>
    <t>Draft motion</t>
  </si>
  <si>
    <t>Discuss response with Haytham</t>
  </si>
  <si>
    <t>Research elements of torts in response</t>
  </si>
  <si>
    <t>Draft motion; Discuss with client; Email client and Haytham</t>
  </si>
  <si>
    <t>Draft motion; email client and Haytham</t>
  </si>
  <si>
    <t>7.3</t>
  </si>
  <si>
    <t>Discuss with Haytham</t>
  </si>
  <si>
    <t>0.2</t>
  </si>
  <si>
    <t>Total for Week</t>
  </si>
</sst>
</file>

<file path=xl/styles.xml><?xml version="1.0" encoding="utf-8"?>
<styleSheet xmlns="http://schemas.openxmlformats.org/spreadsheetml/2006/main">
  <numFmts count="4">
    <numFmt numFmtId="59" formatCode="m/d/yyyy"/>
    <numFmt numFmtId="60" formatCode="m/d/yy h:mm AM/PM"/>
    <numFmt numFmtId="61" formatCode="mmm d, yyyy"/>
    <numFmt numFmtId="62" formatCode="0.0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10"/>
      <name val="Helvetica Neue"/>
      <family val="0"/>
    </font>
    <font>
      <b/>
      <sz val="11"/>
      <color indexed="10"/>
      <name val="Helvetica Neue"/>
      <family val="0"/>
    </font>
    <font>
      <sz val="11"/>
      <color indexed="9"/>
      <name val="Helvetica Neue"/>
      <family val="0"/>
    </font>
    <font>
      <b/>
      <sz val="11"/>
      <color indexed="9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60" fontId="3" fillId="2" borderId="1" xfId="0" applyNumberFormat="1" applyFont="1" applyFill="1" applyBorder="1" applyAlignment="1">
      <alignment horizontal="center" vertical="top" wrapText="1"/>
    </xf>
    <xf numFmtId="18" fontId="3" fillId="2" borderId="1" xfId="0" applyNumberFormat="1" applyFont="1" applyFill="1" applyBorder="1" applyAlignment="1">
      <alignment horizontal="center" vertical="top" wrapText="1"/>
    </xf>
    <xf numFmtId="61" fontId="1" fillId="3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left" vertical="top"/>
    </xf>
    <xf numFmtId="62" fontId="0" fillId="4" borderId="1" xfId="0" applyNumberFormat="1" applyFont="1" applyFill="1" applyBorder="1" applyAlignment="1">
      <alignment vertical="top" wrapText="1"/>
    </xf>
    <xf numFmtId="18" fontId="1" fillId="4" borderId="1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right" vertical="top"/>
    </xf>
    <xf numFmtId="0" fontId="0" fillId="4" borderId="1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62" fontId="4" fillId="3" borderId="1" xfId="0" applyNumberFormat="1" applyFont="1" applyFill="1" applyBorder="1" applyAlignment="1">
      <alignment vertical="top" wrapText="1"/>
    </xf>
    <xf numFmtId="18" fontId="4" fillId="3" borderId="1" xfId="0" applyNumberFormat="1" applyFont="1" applyFill="1" applyBorder="1" applyAlignment="1">
      <alignment vertical="top" wrapText="1"/>
    </xf>
    <xf numFmtId="18" fontId="5" fillId="6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1" fontId="4" fillId="3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5E88B1"/>
      <rgbColor rgb="00CDCDCD"/>
      <rgbColor rgb="00FFFFFF"/>
      <rgbColor rgb="00C6C6C6"/>
      <rgbColor rgb="00B3B3B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9.69921875" style="1" customWidth="1"/>
    <col min="2" max="2" width="11" style="1" customWidth="1"/>
    <col min="3" max="3" width="14.09765625" style="1" customWidth="1"/>
    <col min="4" max="4" width="28.69921875" style="1" customWidth="1"/>
    <col min="5" max="5" width="9.296875" style="1" customWidth="1"/>
    <col min="6" max="6" width="13.796875" style="1" customWidth="1"/>
    <col min="7" max="7" width="15.69921875" style="1" customWidth="1"/>
    <col min="8" max="256" width="10.296875" style="1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38853</v>
      </c>
      <c r="B2" s="7" t="s">
        <v>7</v>
      </c>
      <c r="C2" s="7" t="s">
        <v>8</v>
      </c>
      <c r="D2" s="7" t="s">
        <v>9</v>
      </c>
      <c r="E2" s="8">
        <f>ROUNDUP((G2-F2)*24,1)</f>
        <v>0.4</v>
      </c>
      <c r="F2" s="9">
        <v>38853.541666666664</v>
      </c>
      <c r="G2" s="9">
        <v>38853.55416666667</v>
      </c>
    </row>
    <row r="3" spans="1:7" ht="17.25">
      <c r="A3" s="10"/>
      <c r="B3" s="7"/>
      <c r="C3" s="7"/>
      <c r="D3" s="7" t="s">
        <v>10</v>
      </c>
      <c r="E3" s="8">
        <f>ROUNDUP((G3-F3)*24,1)</f>
        <v>0.4</v>
      </c>
      <c r="F3" s="9">
        <v>38853.56875</v>
      </c>
      <c r="G3" s="9">
        <v>38853.58194444444</v>
      </c>
    </row>
    <row r="4" spans="1:7" ht="17.25">
      <c r="A4" s="10"/>
      <c r="B4" s="7"/>
      <c r="C4" s="7"/>
      <c r="D4" s="7" t="s">
        <v>10</v>
      </c>
      <c r="E4" s="8">
        <f>ROUNDUP((G4-F4)*24,1)</f>
        <v>0.8</v>
      </c>
      <c r="F4" s="9">
        <v>38853.59166666667</v>
      </c>
      <c r="G4" s="9">
        <v>38853.62291666667</v>
      </c>
    </row>
    <row r="5" spans="1:7" ht="17.25">
      <c r="A5" s="10"/>
      <c r="B5" s="7"/>
      <c r="C5" s="7"/>
      <c r="D5" s="7" t="s">
        <v>10</v>
      </c>
      <c r="E5" s="8">
        <f>ROUNDUP((G5-F5)*24,1)</f>
        <v>0.7</v>
      </c>
      <c r="F5" s="9">
        <v>38853.67361111111</v>
      </c>
      <c r="G5" s="9">
        <v>38853.70277777778</v>
      </c>
    </row>
    <row r="6" spans="1:7" ht="17.25">
      <c r="A6" s="10"/>
      <c r="B6" s="7"/>
      <c r="C6" s="7"/>
      <c r="D6" s="7" t="s">
        <v>10</v>
      </c>
      <c r="E6" s="8">
        <f>ROUNDUP((G6-F6)*24,1)</f>
        <v>0.3</v>
      </c>
      <c r="F6" s="9">
        <v>38853.71041666667</v>
      </c>
      <c r="G6" s="9">
        <v>38853.720138888886</v>
      </c>
    </row>
    <row r="7" spans="1:7" ht="17.25">
      <c r="A7" s="10"/>
      <c r="B7" s="7"/>
      <c r="C7" s="7"/>
      <c r="D7" s="7" t="s">
        <v>10</v>
      </c>
      <c r="E7" s="8">
        <f>ROUNDUP((G7-F7)*24,1)</f>
        <v>0.4</v>
      </c>
      <c r="F7" s="9">
        <v>38853.75</v>
      </c>
      <c r="G7" s="9">
        <v>38853.7625</v>
      </c>
    </row>
    <row r="8" spans="1:7" ht="17.25">
      <c r="A8" s="10"/>
      <c r="B8" s="7"/>
      <c r="C8" s="7"/>
      <c r="D8" s="7" t="s">
        <v>10</v>
      </c>
      <c r="E8" s="8">
        <f>ROUNDUP((G8-F8)*24,1)</f>
        <v>0.3</v>
      </c>
      <c r="F8" s="9">
        <v>38853.78194444445</v>
      </c>
      <c r="G8" s="9">
        <v>38853.791666666664</v>
      </c>
    </row>
    <row r="9" spans="1:7" ht="17.25">
      <c r="A9" s="10"/>
      <c r="B9" s="7"/>
      <c r="C9" s="7"/>
      <c r="D9" s="7" t="s">
        <v>10</v>
      </c>
      <c r="E9" s="8">
        <f>ROUNDUP((G9-F9)*24,1)</f>
        <v>0.1</v>
      </c>
      <c r="F9" s="9">
        <v>38853.8</v>
      </c>
      <c r="G9" s="9">
        <v>38853.80416666667</v>
      </c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11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SUM(E2:E13)</f>
        <v>3.3999999999999995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12</v>
      </c>
      <c r="E20" s="17" t="s">
        <v>13</v>
      </c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0" customWidth="1"/>
    <col min="2" max="2" width="11" style="20" customWidth="1"/>
    <col min="3" max="3" width="14.09765625" style="20" customWidth="1"/>
    <col min="4" max="4" width="28.69921875" style="20" customWidth="1"/>
    <col min="5" max="5" width="9.296875" style="20" customWidth="1"/>
    <col min="6" max="6" width="13.796875" style="20" customWidth="1"/>
    <col min="7" max="7" width="15.69921875" style="20" customWidth="1"/>
    <col min="8" max="256" width="10.296875" style="20" customWidth="1"/>
  </cols>
  <sheetData>
    <row r="1" ht="0.75" customHeight="1"/>
    <row r="2" spans="1:7" ht="17.25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</row>
    <row r="3" spans="1:7" ht="15.75">
      <c r="A3" s="6">
        <v>38854</v>
      </c>
      <c r="B3" s="7" t="s">
        <v>7</v>
      </c>
      <c r="C3" s="7" t="s">
        <v>8</v>
      </c>
      <c r="D3" s="7" t="s">
        <v>10</v>
      </c>
      <c r="E3" s="8">
        <f>ROUNDUP((G3-F3)*24,1)</f>
        <v>0.5</v>
      </c>
      <c r="F3" s="9">
        <v>38854.45486111111</v>
      </c>
      <c r="G3" s="9">
        <v>38854.475</v>
      </c>
    </row>
    <row r="4" spans="1:7" ht="17.25">
      <c r="A4" s="10"/>
      <c r="B4" s="7" t="s">
        <v>14</v>
      </c>
      <c r="C4" s="7" t="s">
        <v>8</v>
      </c>
      <c r="D4" s="7" t="s">
        <v>10</v>
      </c>
      <c r="E4" s="8">
        <f>ROUNDUP((G4-F4)*24,1)</f>
        <v>0.5</v>
      </c>
      <c r="F4" s="9">
        <v>38854.48263888889</v>
      </c>
      <c r="G4" s="9">
        <v>38854.5</v>
      </c>
    </row>
    <row r="5" spans="1:7" ht="17.25">
      <c r="A5" s="10"/>
      <c r="B5" s="7" t="s">
        <v>7</v>
      </c>
      <c r="C5" s="7" t="s">
        <v>8</v>
      </c>
      <c r="D5" s="7" t="s">
        <v>10</v>
      </c>
      <c r="E5" s="8">
        <f>ROUNDUP((G5-F5)*24,1)</f>
        <v>0.2</v>
      </c>
      <c r="F5" s="9">
        <v>38854.5125</v>
      </c>
      <c r="G5" s="9">
        <v>38854.51736111111</v>
      </c>
    </row>
    <row r="6" spans="1:7" ht="17.25">
      <c r="A6" s="10"/>
      <c r="B6" s="7" t="s">
        <v>7</v>
      </c>
      <c r="C6" s="7" t="s">
        <v>8</v>
      </c>
      <c r="D6" s="7" t="s">
        <v>10</v>
      </c>
      <c r="E6" s="8">
        <f>ROUNDUP((G6-F6)*24,1)</f>
        <v>0.1</v>
      </c>
      <c r="F6" s="9">
        <v>38854.52569444444</v>
      </c>
      <c r="G6" s="9">
        <v>38854.52916666667</v>
      </c>
    </row>
    <row r="7" spans="1:7" ht="17.25">
      <c r="A7" s="10"/>
      <c r="B7" s="7" t="s">
        <v>7</v>
      </c>
      <c r="C7" s="7" t="s">
        <v>8</v>
      </c>
      <c r="D7" s="7" t="s">
        <v>10</v>
      </c>
      <c r="E7" s="8">
        <f>ROUNDUP((G7-F7)*24,1)</f>
        <v>0.6</v>
      </c>
      <c r="F7" s="9">
        <v>38854.59444444445</v>
      </c>
      <c r="G7" s="9">
        <v>38854.618055555555</v>
      </c>
    </row>
    <row r="8" spans="1:7" ht="17.25">
      <c r="A8" s="10"/>
      <c r="B8" s="7" t="s">
        <v>7</v>
      </c>
      <c r="C8" s="7" t="s">
        <v>8</v>
      </c>
      <c r="D8" s="7" t="s">
        <v>15</v>
      </c>
      <c r="E8" s="8">
        <f>ROUNDUP((G8-F8)*24,1)</f>
        <v>0.4</v>
      </c>
      <c r="F8" s="9">
        <v>38854.67083333333</v>
      </c>
      <c r="G8" s="9">
        <v>38854.68402777778</v>
      </c>
    </row>
    <row r="9" spans="1:7" ht="17.25">
      <c r="A9" s="10"/>
      <c r="B9" s="7" t="s">
        <v>7</v>
      </c>
      <c r="C9" s="7" t="s">
        <v>8</v>
      </c>
      <c r="D9" s="7" t="s">
        <v>15</v>
      </c>
      <c r="E9" s="8">
        <f>ROUNDUP((G9-F9)*24,1)</f>
        <v>0.4</v>
      </c>
      <c r="F9" s="9">
        <v>38854.73819444444</v>
      </c>
      <c r="G9" s="9">
        <v>38854.75277777778</v>
      </c>
    </row>
    <row r="10" spans="1:7" ht="17.25">
      <c r="A10" s="10"/>
      <c r="B10" s="7" t="s">
        <v>7</v>
      </c>
      <c r="C10" s="7" t="s">
        <v>8</v>
      </c>
      <c r="D10" s="7" t="s">
        <v>15</v>
      </c>
      <c r="E10" s="8">
        <f>ROUNDUP((G10-F10)*24,1)</f>
        <v>0.4</v>
      </c>
      <c r="F10" s="9">
        <v>38854.754166666666</v>
      </c>
      <c r="G10" s="9">
        <v>38854.768055555556</v>
      </c>
    </row>
    <row r="11" spans="1:7" ht="17.25">
      <c r="A11" s="10"/>
      <c r="B11" s="7" t="s">
        <v>7</v>
      </c>
      <c r="C11" s="7" t="s">
        <v>8</v>
      </c>
      <c r="D11" s="7" t="s">
        <v>15</v>
      </c>
      <c r="E11" s="8">
        <f>ROUNDUP((G11-F11)*24,1)</f>
        <v>0.4</v>
      </c>
      <c r="F11" s="9">
        <v>38854.794444444444</v>
      </c>
      <c r="G11" s="9">
        <v>38854.811111111114</v>
      </c>
    </row>
    <row r="12" spans="1:7" ht="17.25">
      <c r="A12" s="10"/>
      <c r="B12" s="7" t="s">
        <v>7</v>
      </c>
      <c r="C12" s="7" t="s">
        <v>8</v>
      </c>
      <c r="D12" s="7" t="s">
        <v>16</v>
      </c>
      <c r="E12" s="8">
        <f>ROUNDUP((G12-F12)*24,1)</f>
        <v>0.2</v>
      </c>
      <c r="F12" s="9">
        <v>38854.819444444445</v>
      </c>
      <c r="G12" s="9">
        <v>38854.825</v>
      </c>
    </row>
    <row r="13" spans="1:7" ht="17.25">
      <c r="A13" s="10"/>
      <c r="B13" s="7" t="s">
        <v>7</v>
      </c>
      <c r="C13" s="7" t="s">
        <v>8</v>
      </c>
      <c r="D13" s="7" t="s">
        <v>17</v>
      </c>
      <c r="E13" s="8">
        <f>ROUNDUP((G13-F13)*24,1)</f>
        <v>0.4</v>
      </c>
      <c r="F13" s="9">
        <v>38854.825</v>
      </c>
      <c r="G13" s="9">
        <v>38854.83819444444</v>
      </c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7"/>
      <c r="C16" s="7"/>
      <c r="D16" s="7"/>
      <c r="E16" s="8">
        <f>ROUNDUP((G16-F16)*24,1)</f>
        <v>0</v>
      </c>
      <c r="F16" s="11"/>
      <c r="G16" s="11"/>
    </row>
    <row r="17" spans="1:7" ht="17.25">
      <c r="A17" s="10"/>
      <c r="B17" s="12"/>
      <c r="C17" s="13"/>
      <c r="D17" s="12"/>
      <c r="E17" s="8"/>
      <c r="F17" s="14" t="s">
        <v>1</v>
      </c>
      <c r="G17" s="14" t="s">
        <v>11</v>
      </c>
    </row>
    <row r="18" spans="1:7" ht="17.25">
      <c r="A18" s="10"/>
      <c r="B18" s="12"/>
      <c r="C18" s="13"/>
      <c r="D18" s="12"/>
      <c r="E18" s="8"/>
      <c r="F18" s="15" t="s">
        <v>7</v>
      </c>
      <c r="G18" s="15">
        <f>SUM(E3:E16)</f>
        <v>4.1</v>
      </c>
    </row>
    <row r="19" spans="1:7" ht="17.25">
      <c r="A19" s="10"/>
      <c r="B19" s="12"/>
      <c r="C19" s="13"/>
      <c r="D19" s="12"/>
      <c r="E19" s="8"/>
      <c r="F19" s="15"/>
      <c r="G19" s="15"/>
    </row>
    <row r="20" spans="1:7" ht="17.25">
      <c r="A20" s="10"/>
      <c r="B20" s="12"/>
      <c r="C20" s="13"/>
      <c r="D20" s="12"/>
      <c r="E20" s="8"/>
      <c r="F20" s="16"/>
      <c r="G20" s="17"/>
    </row>
    <row r="21" spans="1:7" ht="17.25">
      <c r="A21" s="10"/>
      <c r="B21" s="12"/>
      <c r="C21" s="13"/>
      <c r="D21" s="18" t="s">
        <v>12</v>
      </c>
      <c r="E21" s="17">
        <f>SUM(G18:G20)</f>
        <v>4.1</v>
      </c>
      <c r="F21" s="19"/>
      <c r="G21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1" customWidth="1"/>
    <col min="2" max="2" width="11" style="21" customWidth="1"/>
    <col min="3" max="3" width="14.09765625" style="21" customWidth="1"/>
    <col min="4" max="4" width="39" style="21" customWidth="1"/>
    <col min="5" max="5" width="9.296875" style="21" customWidth="1"/>
    <col min="6" max="6" width="13.796875" style="21" customWidth="1"/>
    <col min="7" max="7" width="15.69921875" style="21" customWidth="1"/>
    <col min="8" max="256" width="10.296875" style="21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38855</v>
      </c>
      <c r="B2" s="7" t="s">
        <v>7</v>
      </c>
      <c r="C2" s="7" t="s">
        <v>8</v>
      </c>
      <c r="D2" s="7" t="s">
        <v>18</v>
      </c>
      <c r="E2" s="8">
        <f>ROUNDUP((G2-F2)*24,1)</f>
        <v>2.5</v>
      </c>
      <c r="F2" s="9">
        <v>38855.427777777775</v>
      </c>
      <c r="G2" s="9">
        <v>38855.529861111114</v>
      </c>
    </row>
    <row r="3" spans="1:7" ht="17.25">
      <c r="A3" s="10"/>
      <c r="B3" s="7"/>
      <c r="C3" s="7"/>
      <c r="D3" s="7" t="s">
        <v>15</v>
      </c>
      <c r="E3" s="8">
        <f>ROUNDUP((G3-F3)*24,1)</f>
        <v>0.4</v>
      </c>
      <c r="F3" s="9">
        <v>38855.54722222222</v>
      </c>
      <c r="G3" s="9">
        <v>38855.56041666667</v>
      </c>
    </row>
    <row r="4" spans="1:7" ht="17.25">
      <c r="A4" s="10"/>
      <c r="B4" s="7"/>
      <c r="C4" s="7"/>
      <c r="D4" s="7" t="s">
        <v>15</v>
      </c>
      <c r="E4" s="8">
        <f>ROUNDUP((G4-F4)*24,1)</f>
        <v>0.7</v>
      </c>
      <c r="F4" s="9">
        <v>38855.59722222222</v>
      </c>
      <c r="G4" s="9">
        <v>38855.625</v>
      </c>
    </row>
    <row r="5" spans="1:7" ht="17.25">
      <c r="A5" s="10"/>
      <c r="B5" s="7"/>
      <c r="C5" s="7"/>
      <c r="D5" s="7" t="s">
        <v>15</v>
      </c>
      <c r="E5" s="8">
        <f>ROUNDUP((G5-F5)*24,1)</f>
        <v>0.2</v>
      </c>
      <c r="F5" s="9">
        <v>38855.635416666664</v>
      </c>
      <c r="G5" s="9">
        <v>38855.64375</v>
      </c>
    </row>
    <row r="6" spans="1:7" ht="17.25">
      <c r="A6" s="10"/>
      <c r="B6" s="7"/>
      <c r="C6" s="7"/>
      <c r="D6" s="7" t="s">
        <v>15</v>
      </c>
      <c r="E6" s="8">
        <f>ROUNDUP((G6-F6)*24,1)</f>
        <v>0.1</v>
      </c>
      <c r="F6" s="9">
        <v>38855.65138888889</v>
      </c>
      <c r="G6" s="9">
        <v>38855.65347222222</v>
      </c>
    </row>
    <row r="7" spans="1:7" ht="17.25">
      <c r="A7" s="10"/>
      <c r="B7" s="7"/>
      <c r="C7" s="7"/>
      <c r="D7" s="7" t="s">
        <v>15</v>
      </c>
      <c r="E7" s="8">
        <f>ROUNDUP((G7-F7)*24,1)</f>
        <v>0.2</v>
      </c>
      <c r="F7" s="9">
        <v>38855.654861111114</v>
      </c>
      <c r="G7" s="9">
        <v>38855.663194444445</v>
      </c>
    </row>
    <row r="8" spans="1:7" ht="17.25">
      <c r="A8" s="10"/>
      <c r="B8" s="7"/>
      <c r="C8" s="7"/>
      <c r="D8" s="7" t="s">
        <v>15</v>
      </c>
      <c r="E8" s="8">
        <f>ROUNDUP((G8-F8)*24,1)</f>
        <v>0.9</v>
      </c>
      <c r="F8" s="9">
        <v>38855.6875</v>
      </c>
      <c r="G8" s="9">
        <v>38855.72430555556</v>
      </c>
    </row>
    <row r="9" spans="1:7" ht="17.25">
      <c r="A9" s="10"/>
      <c r="B9" s="7"/>
      <c r="C9" s="7"/>
      <c r="D9" s="7" t="s">
        <v>15</v>
      </c>
      <c r="E9" s="8">
        <f>ROUNDUP((G9-F9)*24,1)</f>
        <v>0.4</v>
      </c>
      <c r="F9" s="9">
        <v>38855.743055555555</v>
      </c>
      <c r="G9" s="9">
        <v>38855.75833333333</v>
      </c>
    </row>
    <row r="10" spans="1:7" ht="17.25">
      <c r="A10" s="10"/>
      <c r="B10" s="7"/>
      <c r="C10" s="7"/>
      <c r="D10" s="7" t="s">
        <v>15</v>
      </c>
      <c r="E10" s="8">
        <f>ROUNDUP((G10-F10)*24,1)</f>
        <v>1</v>
      </c>
      <c r="F10" s="9">
        <v>38855.759722222225</v>
      </c>
      <c r="G10" s="9">
        <v>38855.79861111111</v>
      </c>
    </row>
    <row r="11" spans="1:7" ht="17.25">
      <c r="A11" s="10"/>
      <c r="B11" s="7"/>
      <c r="C11" s="7"/>
      <c r="D11" s="7" t="s">
        <v>19</v>
      </c>
      <c r="E11" s="8">
        <f>ROUNDUP((G11-F11)*24,1)</f>
        <v>0.9</v>
      </c>
      <c r="F11" s="9">
        <v>38855.80138888889</v>
      </c>
      <c r="G11" s="9">
        <v>38855.83819444444</v>
      </c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11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SUM(E2:E15)</f>
        <v>7.300000000000001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12</v>
      </c>
      <c r="E20" s="17" t="s">
        <v>20</v>
      </c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2" customWidth="1"/>
    <col min="2" max="2" width="11" style="22" customWidth="1"/>
    <col min="3" max="3" width="14.09765625" style="22" customWidth="1"/>
    <col min="4" max="4" width="28.69921875" style="22" customWidth="1"/>
    <col min="5" max="5" width="9.296875" style="22" customWidth="1"/>
    <col min="6" max="6" width="13.796875" style="22" customWidth="1"/>
    <col min="7" max="7" width="15.69921875" style="22" customWidth="1"/>
    <col min="8" max="256" width="10.296875" style="22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38858</v>
      </c>
      <c r="B2" s="7" t="s">
        <v>7</v>
      </c>
      <c r="C2" s="7" t="s">
        <v>8</v>
      </c>
      <c r="D2" s="7" t="s">
        <v>21</v>
      </c>
      <c r="E2" s="8">
        <f>ROUNDUP((G2-F2)*24,1)</f>
        <v>0.2</v>
      </c>
      <c r="F2" s="9">
        <v>38859.76597222222</v>
      </c>
      <c r="G2" s="9">
        <v>38859.770833333336</v>
      </c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11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SUM(E2)</f>
        <v>0.2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12</v>
      </c>
      <c r="E20" s="17" t="s">
        <v>22</v>
      </c>
      <c r="F20" s="19"/>
      <c r="G20" s="17"/>
    </row>
    <row r="21" spans="1:7" ht="17.25">
      <c r="A21" s="10"/>
      <c r="B21" s="12"/>
      <c r="C21" s="13"/>
      <c r="D21" s="18" t="s">
        <v>23</v>
      </c>
      <c r="E21" s="23">
        <v>15</v>
      </c>
      <c r="F21" s="19"/>
      <c r="G21" s="17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