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May 17, 2010 - Table 1 - Table " sheetId="1" r:id="rId1"/>
    <sheet name="May 18, 2010 - Table 1 - Table " sheetId="2" r:id="rId2"/>
    <sheet name="May 19, 2010 - Table 1 - Table " sheetId="3" r:id="rId3"/>
    <sheet name="May 22, 2010 - Table 1 - Table " sheetId="4" r:id="rId4"/>
    <sheet name="May 23, 2010 - Table 1" sheetId="5" r:id="rId5"/>
  </sheets>
  <definedNames/>
  <calcPr fullCalcOnLoad="1"/>
</workbook>
</file>

<file path=xl/sharedStrings.xml><?xml version="1.0" encoding="utf-8"?>
<sst xmlns="http://schemas.openxmlformats.org/spreadsheetml/2006/main" count="126" uniqueCount="33">
  <si>
    <t>Date</t>
  </si>
  <si>
    <t>Client</t>
  </si>
  <si>
    <t>Matter</t>
  </si>
  <si>
    <t>Work Performed</t>
  </si>
  <si>
    <t>Time Spent</t>
  </si>
  <si>
    <t>Time Start</t>
  </si>
  <si>
    <t>Time Stop</t>
  </si>
  <si>
    <t>Goodfellas</t>
  </si>
  <si>
    <t>Goodfellas v. Macys</t>
  </si>
  <si>
    <t>Review documents and email</t>
  </si>
  <si>
    <t>Review documents</t>
  </si>
  <si>
    <t>Time spent</t>
  </si>
  <si>
    <t>Subtotal Time:</t>
  </si>
  <si>
    <t>3.4</t>
  </si>
  <si>
    <t>goodfellas</t>
  </si>
  <si>
    <t>Draft motion</t>
  </si>
  <si>
    <t>Discuss response with Haytham</t>
  </si>
  <si>
    <t>Research elements of torts in response</t>
  </si>
  <si>
    <t>Draft motion; Discuss with client; Email client and Haytham</t>
  </si>
  <si>
    <t>Draft motion; email client and Haytham</t>
  </si>
  <si>
    <t>7.3</t>
  </si>
  <si>
    <t>Discuss with Haytham</t>
  </si>
  <si>
    <t>0.2</t>
  </si>
  <si>
    <t>Total for Week</t>
  </si>
  <si>
    <t>Office</t>
  </si>
  <si>
    <t>Office Supplies</t>
  </si>
  <si>
    <t>Purchase Office Supply: Toner</t>
  </si>
  <si>
    <t>0.8</t>
  </si>
  <si>
    <t>Total Expenses:</t>
  </si>
  <si>
    <t>Office Supply: Toner</t>
  </si>
  <si>
    <t>Total Mileage:</t>
  </si>
  <si>
    <t>10.6 Miles</t>
  </si>
  <si>
    <t>Mileage to purchase office supplies</t>
  </si>
</sst>
</file>

<file path=xl/styles.xml><?xml version="1.0" encoding="utf-8"?>
<styleSheet xmlns="http://schemas.openxmlformats.org/spreadsheetml/2006/main">
  <numFmts count="5">
    <numFmt numFmtId="59" formatCode="m/d/yyyy"/>
    <numFmt numFmtId="60" formatCode="m/d/yy h:mm AM/PM"/>
    <numFmt numFmtId="61" formatCode="mmm d, yyyy"/>
    <numFmt numFmtId="62" formatCode="0.0"/>
    <numFmt numFmtId="63" formatCode="$#,##0.00"/>
  </numFmts>
  <fonts count="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0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6"/>
      </left>
      <right>
        <color indexed="16"/>
      </right>
      <top style="thin">
        <color indexed="16"/>
      </top>
      <bottom style="thin">
        <color indexed="12"/>
      </bottom>
    </border>
    <border>
      <left>
        <color indexed="16"/>
      </left>
      <right>
        <color indexed="16"/>
      </right>
      <top style="thin">
        <color indexed="16"/>
      </top>
      <bottom style="thin">
        <color indexed="12"/>
      </bottom>
    </border>
    <border>
      <left>
        <color indexed="16"/>
      </left>
      <right style="thin">
        <color indexed="16"/>
      </right>
      <top style="thin">
        <color indexed="16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/>
    </xf>
    <xf numFmtId="62" fontId="1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18" fontId="1" fillId="3" borderId="1" xfId="0" applyNumberFormat="1" applyFont="1" applyFill="1" applyBorder="1" applyAlignment="1">
      <alignment vertical="top" wrapText="1"/>
    </xf>
    <xf numFmtId="18" fontId="5" fillId="5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6" borderId="0" xfId="0" applyNumberFormat="1" applyFont="1" applyFill="1" applyBorder="1" applyAlignment="1">
      <alignment vertical="top"/>
    </xf>
    <xf numFmtId="0" fontId="4" fillId="6" borderId="2" xfId="0" applyNumberFormat="1" applyFont="1" applyFill="1" applyBorder="1" applyAlignment="1">
      <alignment vertical="top"/>
    </xf>
    <xf numFmtId="0" fontId="4" fillId="6" borderId="3" xfId="0" applyNumberFormat="1" applyFont="1" applyFill="1" applyBorder="1" applyAlignment="1">
      <alignment vertical="top"/>
    </xf>
    <xf numFmtId="0" fontId="4" fillId="6" borderId="4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63" fontId="1" fillId="3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C6C6C6"/>
      <rgbColor rgb="00B3B3B3"/>
      <rgbColor rgb="00FFFFFF"/>
      <rgbColor rgb="00CCCC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296875" style="1" customWidth="1"/>
    <col min="6" max="6" width="13.89843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38853</v>
      </c>
      <c r="B2" s="7" t="s">
        <v>7</v>
      </c>
      <c r="C2" s="7" t="s">
        <v>8</v>
      </c>
      <c r="D2" s="7" t="s">
        <v>9</v>
      </c>
      <c r="E2" s="8">
        <f>ROUNDUP((G2-F2)*24,1)</f>
        <v>0.4</v>
      </c>
      <c r="F2" s="9">
        <v>38853.541666666664</v>
      </c>
      <c r="G2" s="9">
        <v>38853.55416666667</v>
      </c>
    </row>
    <row r="3" spans="1:7" ht="17.25">
      <c r="A3" s="10"/>
      <c r="B3" s="7"/>
      <c r="C3" s="7"/>
      <c r="D3" s="7" t="s">
        <v>10</v>
      </c>
      <c r="E3" s="8">
        <f>ROUNDUP((G3-F3)*24,1)</f>
        <v>0.4</v>
      </c>
      <c r="F3" s="9">
        <v>38853.56875</v>
      </c>
      <c r="G3" s="9">
        <v>38853.58194444444</v>
      </c>
    </row>
    <row r="4" spans="1:7" ht="17.25">
      <c r="A4" s="10"/>
      <c r="B4" s="7"/>
      <c r="C4" s="7"/>
      <c r="D4" s="7" t="s">
        <v>10</v>
      </c>
      <c r="E4" s="8">
        <f>ROUNDUP((G4-F4)*24,1)</f>
        <v>0.8</v>
      </c>
      <c r="F4" s="9">
        <v>38853.59166666667</v>
      </c>
      <c r="G4" s="9">
        <v>38853.62291666667</v>
      </c>
    </row>
    <row r="5" spans="1:7" ht="17.25">
      <c r="A5" s="10"/>
      <c r="B5" s="7"/>
      <c r="C5" s="7"/>
      <c r="D5" s="7" t="s">
        <v>10</v>
      </c>
      <c r="E5" s="8">
        <f>ROUNDUP((G5-F5)*24,1)</f>
        <v>0.7</v>
      </c>
      <c r="F5" s="9">
        <v>38853.67361111111</v>
      </c>
      <c r="G5" s="9">
        <v>38853.70277777778</v>
      </c>
    </row>
    <row r="6" spans="1:7" ht="17.25">
      <c r="A6" s="10"/>
      <c r="B6" s="7"/>
      <c r="C6" s="7"/>
      <c r="D6" s="7" t="s">
        <v>10</v>
      </c>
      <c r="E6" s="8">
        <f>ROUNDUP((G6-F6)*24,1)</f>
        <v>0.3</v>
      </c>
      <c r="F6" s="9">
        <v>38853.71041666667</v>
      </c>
      <c r="G6" s="9">
        <v>38853.720138888886</v>
      </c>
    </row>
    <row r="7" spans="1:7" ht="17.25">
      <c r="A7" s="10"/>
      <c r="B7" s="7"/>
      <c r="C7" s="7"/>
      <c r="D7" s="7" t="s">
        <v>10</v>
      </c>
      <c r="E7" s="8">
        <f>ROUNDUP((G7-F7)*24,1)</f>
        <v>0.3</v>
      </c>
      <c r="F7" s="9">
        <v>38853.75</v>
      </c>
      <c r="G7" s="9">
        <v>38853.7625</v>
      </c>
    </row>
    <row r="8" spans="1:7" ht="17.25">
      <c r="A8" s="10"/>
      <c r="B8" s="7"/>
      <c r="C8" s="7"/>
      <c r="D8" s="7" t="s">
        <v>10</v>
      </c>
      <c r="E8" s="8">
        <f>ROUNDUP((G8-F8)*24,1)</f>
        <v>0.3</v>
      </c>
      <c r="F8" s="9">
        <v>38853.78194444445</v>
      </c>
      <c r="G8" s="9">
        <v>38853.791666666664</v>
      </c>
    </row>
    <row r="9" spans="1:7" ht="17.25">
      <c r="A9" s="10"/>
      <c r="B9" s="7"/>
      <c r="C9" s="7"/>
      <c r="D9" s="7" t="s">
        <v>10</v>
      </c>
      <c r="E9" s="8">
        <f>ROUNDUP((G9-F9)*24,1)</f>
        <v>0.1</v>
      </c>
      <c r="F9" s="9">
        <v>38853.8</v>
      </c>
      <c r="G9" s="9">
        <v>38853.80416666667</v>
      </c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SUM(E2:E13)</f>
        <v>3.2999999999999994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12</v>
      </c>
      <c r="E20" s="16" t="s">
        <v>13</v>
      </c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18" customWidth="1"/>
    <col min="2" max="2" width="11" style="18" customWidth="1"/>
    <col min="3" max="3" width="14" style="18" customWidth="1"/>
    <col min="4" max="4" width="28.69921875" style="18" customWidth="1"/>
    <col min="5" max="5" width="9.296875" style="18" customWidth="1"/>
    <col min="6" max="6" width="13.8984375" style="18" customWidth="1"/>
    <col min="7" max="7" width="15.69921875" style="18" customWidth="1"/>
    <col min="8" max="256" width="10.296875" style="18" customWidth="1"/>
  </cols>
  <sheetData>
    <row r="1" spans="1:7" ht="9" customHeight="1">
      <c r="A1" s="20"/>
      <c r="B1" s="21"/>
      <c r="C1" s="21"/>
      <c r="D1" s="21"/>
      <c r="E1" s="21"/>
      <c r="F1" s="21"/>
      <c r="G1" s="22"/>
    </row>
    <row r="2" spans="1:7" ht="17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</row>
    <row r="3" spans="1:7" ht="15.75">
      <c r="A3" s="6">
        <v>38854</v>
      </c>
      <c r="B3" s="7" t="s">
        <v>7</v>
      </c>
      <c r="C3" s="7" t="s">
        <v>8</v>
      </c>
      <c r="D3" s="7" t="s">
        <v>10</v>
      </c>
      <c r="E3" s="8">
        <f>ROUNDUP((G3-F3)*24,1)</f>
        <v>0.5</v>
      </c>
      <c r="F3" s="9">
        <v>38854.45486111111</v>
      </c>
      <c r="G3" s="9">
        <v>38854.475</v>
      </c>
    </row>
    <row r="4" spans="1:7" ht="17.25">
      <c r="A4" s="10"/>
      <c r="B4" s="7" t="s">
        <v>14</v>
      </c>
      <c r="C4" s="7" t="s">
        <v>8</v>
      </c>
      <c r="D4" s="7" t="s">
        <v>10</v>
      </c>
      <c r="E4" s="8">
        <f>ROUNDUP((G4-F4)*24,1)</f>
        <v>0.5</v>
      </c>
      <c r="F4" s="9">
        <v>38854.48263888889</v>
      </c>
      <c r="G4" s="9">
        <v>38854.5</v>
      </c>
    </row>
    <row r="5" spans="1:7" ht="17.25">
      <c r="A5" s="10"/>
      <c r="B5" s="7" t="s">
        <v>7</v>
      </c>
      <c r="C5" s="7" t="s">
        <v>8</v>
      </c>
      <c r="D5" s="7" t="s">
        <v>10</v>
      </c>
      <c r="E5" s="8">
        <f>ROUNDUP((G5-F5)*24,1)</f>
        <v>0.2</v>
      </c>
      <c r="F5" s="9">
        <v>38854.5125</v>
      </c>
      <c r="G5" s="9">
        <v>38854.51736111111</v>
      </c>
    </row>
    <row r="6" spans="1:7" ht="17.25">
      <c r="A6" s="10"/>
      <c r="B6" s="7" t="s">
        <v>7</v>
      </c>
      <c r="C6" s="7" t="s">
        <v>8</v>
      </c>
      <c r="D6" s="7" t="s">
        <v>10</v>
      </c>
      <c r="E6" s="8">
        <f>ROUNDUP((G6-F6)*24,1)</f>
        <v>0.1</v>
      </c>
      <c r="F6" s="9">
        <v>38854.52569444444</v>
      </c>
      <c r="G6" s="9">
        <v>38854.52916666667</v>
      </c>
    </row>
    <row r="7" spans="1:7" ht="17.25">
      <c r="A7" s="10"/>
      <c r="B7" s="7" t="s">
        <v>7</v>
      </c>
      <c r="C7" s="7" t="s">
        <v>8</v>
      </c>
      <c r="D7" s="7" t="s">
        <v>10</v>
      </c>
      <c r="E7" s="8">
        <f>ROUNDUP((G7-F7)*24,1)</f>
        <v>0.6</v>
      </c>
      <c r="F7" s="9">
        <v>38854.59444444445</v>
      </c>
      <c r="G7" s="9">
        <v>38854.618055555555</v>
      </c>
    </row>
    <row r="8" spans="1:7" ht="17.25">
      <c r="A8" s="10"/>
      <c r="B8" s="7" t="s">
        <v>7</v>
      </c>
      <c r="C8" s="7" t="s">
        <v>8</v>
      </c>
      <c r="D8" s="7" t="s">
        <v>15</v>
      </c>
      <c r="E8" s="8">
        <f>ROUNDUP((G8-F8)*24,1)</f>
        <v>0.4</v>
      </c>
      <c r="F8" s="9">
        <v>38854.67083333333</v>
      </c>
      <c r="G8" s="9">
        <v>38854.68402777778</v>
      </c>
    </row>
    <row r="9" spans="1:7" ht="17.25">
      <c r="A9" s="10"/>
      <c r="B9" s="7" t="s">
        <v>7</v>
      </c>
      <c r="C9" s="7" t="s">
        <v>8</v>
      </c>
      <c r="D9" s="7" t="s">
        <v>15</v>
      </c>
      <c r="E9" s="8">
        <f>ROUNDUP((G9-F9)*24,1)</f>
        <v>0.4</v>
      </c>
      <c r="F9" s="9">
        <v>38854.73819444444</v>
      </c>
      <c r="G9" s="9">
        <v>38854.75277777778</v>
      </c>
    </row>
    <row r="10" spans="1:7" ht="17.25">
      <c r="A10" s="10"/>
      <c r="B10" s="7" t="s">
        <v>7</v>
      </c>
      <c r="C10" s="7" t="s">
        <v>8</v>
      </c>
      <c r="D10" s="7" t="s">
        <v>15</v>
      </c>
      <c r="E10" s="8">
        <f>ROUNDUP((G10-F10)*24,1)</f>
        <v>0.4</v>
      </c>
      <c r="F10" s="9">
        <v>38854.754166666666</v>
      </c>
      <c r="G10" s="9">
        <v>38854.768055555556</v>
      </c>
    </row>
    <row r="11" spans="1:7" ht="17.25">
      <c r="A11" s="10"/>
      <c r="B11" s="7" t="s">
        <v>7</v>
      </c>
      <c r="C11" s="7" t="s">
        <v>8</v>
      </c>
      <c r="D11" s="7" t="s">
        <v>15</v>
      </c>
      <c r="E11" s="8">
        <f>ROUNDUP((G11-F11)*24,1)</f>
        <v>0.4</v>
      </c>
      <c r="F11" s="9">
        <v>38854.794444444444</v>
      </c>
      <c r="G11" s="9">
        <v>38854.811111111114</v>
      </c>
    </row>
    <row r="12" spans="1:7" ht="17.25">
      <c r="A12" s="10"/>
      <c r="B12" s="7" t="s">
        <v>7</v>
      </c>
      <c r="C12" s="7" t="s">
        <v>8</v>
      </c>
      <c r="D12" s="7" t="s">
        <v>16</v>
      </c>
      <c r="E12" s="8">
        <f>ROUNDUP((G12-F12)*24,1)</f>
        <v>0.2</v>
      </c>
      <c r="F12" s="9">
        <v>38854.819444444445</v>
      </c>
      <c r="G12" s="9">
        <v>38854.825</v>
      </c>
    </row>
    <row r="13" spans="1:7" ht="17.25">
      <c r="A13" s="10"/>
      <c r="B13" s="7" t="s">
        <v>7</v>
      </c>
      <c r="C13" s="7" t="s">
        <v>8</v>
      </c>
      <c r="D13" s="7" t="s">
        <v>17</v>
      </c>
      <c r="E13" s="8">
        <f>ROUNDUP((G13-F13)*24,1)</f>
        <v>0.4</v>
      </c>
      <c r="F13" s="9">
        <v>38854.825</v>
      </c>
      <c r="G13" s="9">
        <v>38854.83819444444</v>
      </c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7"/>
      <c r="C16" s="7"/>
      <c r="D16" s="7"/>
      <c r="E16" s="8">
        <f>ROUNDUP((G16-F16)*24,1)</f>
        <v>0</v>
      </c>
      <c r="F16" s="11"/>
      <c r="G16" s="11"/>
    </row>
    <row r="17" spans="1:7" ht="17.25">
      <c r="A17" s="10"/>
      <c r="B17" s="12"/>
      <c r="C17" s="13"/>
      <c r="D17" s="12"/>
      <c r="E17" s="8"/>
      <c r="F17" s="14" t="s">
        <v>1</v>
      </c>
      <c r="G17" s="14" t="s">
        <v>11</v>
      </c>
    </row>
    <row r="18" spans="1:7" ht="17.25">
      <c r="A18" s="10"/>
      <c r="B18" s="12"/>
      <c r="C18" s="13"/>
      <c r="D18" s="12"/>
      <c r="E18" s="8"/>
      <c r="F18" s="15" t="s">
        <v>7</v>
      </c>
      <c r="G18" s="15">
        <f>SUM(E3:E16)</f>
        <v>4.1</v>
      </c>
    </row>
    <row r="19" spans="1:7" ht="17.25">
      <c r="A19" s="10"/>
      <c r="B19" s="12"/>
      <c r="C19" s="13"/>
      <c r="D19" s="12"/>
      <c r="E19" s="8"/>
      <c r="F19" s="15"/>
      <c r="G19" s="15"/>
    </row>
    <row r="20" spans="1:7" ht="17.25">
      <c r="A20" s="10"/>
      <c r="B20" s="12"/>
      <c r="C20" s="13"/>
      <c r="D20" s="12"/>
      <c r="E20" s="8"/>
      <c r="F20" s="8"/>
      <c r="G20" s="16"/>
    </row>
    <row r="21" spans="1:7" ht="17.25">
      <c r="A21" s="10"/>
      <c r="B21" s="12"/>
      <c r="C21" s="13"/>
      <c r="D21" s="17" t="s">
        <v>12</v>
      </c>
      <c r="E21" s="16">
        <f>SUM(G18:G20)</f>
        <v>4.1</v>
      </c>
      <c r="F21" s="12"/>
      <c r="G21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3" customWidth="1"/>
    <col min="2" max="2" width="11" style="23" customWidth="1"/>
    <col min="3" max="3" width="14" style="23" customWidth="1"/>
    <col min="4" max="4" width="39" style="23" customWidth="1"/>
    <col min="5" max="5" width="9.296875" style="23" customWidth="1"/>
    <col min="6" max="6" width="13.8984375" style="23" customWidth="1"/>
    <col min="7" max="7" width="15.69921875" style="23" customWidth="1"/>
    <col min="8" max="256" width="10.296875" style="23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38855</v>
      </c>
      <c r="B2" s="7" t="s">
        <v>7</v>
      </c>
      <c r="C2" s="7" t="s">
        <v>8</v>
      </c>
      <c r="D2" s="7" t="s">
        <v>18</v>
      </c>
      <c r="E2" s="8">
        <f>ROUNDUP((G2-F2)*24,1)</f>
        <v>2.5</v>
      </c>
      <c r="F2" s="9">
        <v>38855.427777777775</v>
      </c>
      <c r="G2" s="9">
        <v>38855.529861111114</v>
      </c>
    </row>
    <row r="3" spans="1:7" ht="17.25">
      <c r="A3" s="10"/>
      <c r="B3" s="7"/>
      <c r="C3" s="7"/>
      <c r="D3" s="7" t="s">
        <v>15</v>
      </c>
      <c r="E3" s="8">
        <f>ROUNDUP((G3-F3)*24,1)</f>
        <v>0.4</v>
      </c>
      <c r="F3" s="9">
        <v>38855.54722222222</v>
      </c>
      <c r="G3" s="9">
        <v>38855.56041666667</v>
      </c>
    </row>
    <row r="4" spans="1:7" ht="17.25">
      <c r="A4" s="10"/>
      <c r="B4" s="7"/>
      <c r="C4" s="7"/>
      <c r="D4" s="7" t="s">
        <v>15</v>
      </c>
      <c r="E4" s="8">
        <f>ROUNDUP((G4-F4)*24,1)</f>
        <v>0.7</v>
      </c>
      <c r="F4" s="9">
        <v>38855.59722222222</v>
      </c>
      <c r="G4" s="9">
        <v>38855.625</v>
      </c>
    </row>
    <row r="5" spans="1:7" ht="17.25">
      <c r="A5" s="10"/>
      <c r="B5" s="7"/>
      <c r="C5" s="7"/>
      <c r="D5" s="7" t="s">
        <v>15</v>
      </c>
      <c r="E5" s="8">
        <f>ROUNDUP((G5-F5)*24,1)</f>
        <v>0.3</v>
      </c>
      <c r="F5" s="9">
        <v>38855.635416666664</v>
      </c>
      <c r="G5" s="9">
        <v>38855.64375</v>
      </c>
    </row>
    <row r="6" spans="1:7" ht="17.25">
      <c r="A6" s="10"/>
      <c r="B6" s="7"/>
      <c r="C6" s="7"/>
      <c r="D6" s="7" t="s">
        <v>15</v>
      </c>
      <c r="E6" s="8">
        <f>ROUNDUP((G6-F6)*24,1)</f>
        <v>0.1</v>
      </c>
      <c r="F6" s="9">
        <v>38855.65138888889</v>
      </c>
      <c r="G6" s="9">
        <v>38855.65347222222</v>
      </c>
    </row>
    <row r="7" spans="1:7" ht="17.25">
      <c r="A7" s="10"/>
      <c r="B7" s="7"/>
      <c r="C7" s="7"/>
      <c r="D7" s="7" t="s">
        <v>15</v>
      </c>
      <c r="E7" s="8">
        <f>ROUNDUP((G7-F7)*24,1)</f>
        <v>0.2</v>
      </c>
      <c r="F7" s="9">
        <v>38855.654861111114</v>
      </c>
      <c r="G7" s="9">
        <v>38855.663194444445</v>
      </c>
    </row>
    <row r="8" spans="1:7" ht="17.25">
      <c r="A8" s="10"/>
      <c r="B8" s="7"/>
      <c r="C8" s="7"/>
      <c r="D8" s="7" t="s">
        <v>15</v>
      </c>
      <c r="E8" s="8">
        <f>ROUNDUP((G8-F8)*24,1)</f>
        <v>0.9</v>
      </c>
      <c r="F8" s="9">
        <v>38855.6875</v>
      </c>
      <c r="G8" s="9">
        <v>38855.72430555556</v>
      </c>
    </row>
    <row r="9" spans="1:7" ht="17.25">
      <c r="A9" s="10"/>
      <c r="B9" s="7"/>
      <c r="C9" s="7"/>
      <c r="D9" s="7" t="s">
        <v>15</v>
      </c>
      <c r="E9" s="8">
        <f>ROUNDUP((G9-F9)*24,1)</f>
        <v>0.4</v>
      </c>
      <c r="F9" s="9">
        <v>38855.743055555555</v>
      </c>
      <c r="G9" s="9">
        <v>38855.75833333333</v>
      </c>
    </row>
    <row r="10" spans="1:7" ht="17.25">
      <c r="A10" s="10"/>
      <c r="B10" s="7"/>
      <c r="C10" s="7"/>
      <c r="D10" s="7" t="s">
        <v>15</v>
      </c>
      <c r="E10" s="8">
        <f>ROUNDUP((G10-F10)*24,1)</f>
        <v>1</v>
      </c>
      <c r="F10" s="9">
        <v>38855.759722222225</v>
      </c>
      <c r="G10" s="9">
        <v>38855.79861111111</v>
      </c>
    </row>
    <row r="11" spans="1:7" ht="17.25">
      <c r="A11" s="10"/>
      <c r="B11" s="7"/>
      <c r="C11" s="7"/>
      <c r="D11" s="7" t="s">
        <v>19</v>
      </c>
      <c r="E11" s="8">
        <f>ROUNDUP((G11-F11)*24,1)</f>
        <v>0.9</v>
      </c>
      <c r="F11" s="9">
        <v>38855.80138888889</v>
      </c>
      <c r="G11" s="9">
        <v>38855.83819444444</v>
      </c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SUM(E2:E15)</f>
        <v>7.4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12</v>
      </c>
      <c r="E20" s="16" t="s">
        <v>20</v>
      </c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4" customWidth="1"/>
    <col min="2" max="2" width="11" style="24" customWidth="1"/>
    <col min="3" max="3" width="14" style="24" customWidth="1"/>
    <col min="4" max="4" width="28.69921875" style="24" customWidth="1"/>
    <col min="5" max="5" width="9.296875" style="24" customWidth="1"/>
    <col min="6" max="6" width="13.8984375" style="24" customWidth="1"/>
    <col min="7" max="7" width="15.69921875" style="24" customWidth="1"/>
    <col min="8" max="256" width="10.296875" style="24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38858</v>
      </c>
      <c r="B2" s="7" t="s">
        <v>7</v>
      </c>
      <c r="C2" s="7" t="s">
        <v>8</v>
      </c>
      <c r="D2" s="7" t="s">
        <v>21</v>
      </c>
      <c r="E2" s="8">
        <f>ROUNDUP((G2-F2)*24,1)</f>
        <v>0.2</v>
      </c>
      <c r="F2" s="9">
        <v>38859.76597222222</v>
      </c>
      <c r="G2" s="9">
        <v>38859.770833333336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SUM(E2)</f>
        <v>0.2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12</v>
      </c>
      <c r="E20" s="16" t="s">
        <v>22</v>
      </c>
      <c r="F20" s="12"/>
      <c r="G20" s="16"/>
    </row>
    <row r="21" spans="1:7" ht="17.25">
      <c r="A21" s="10"/>
      <c r="B21" s="12"/>
      <c r="C21" s="13"/>
      <c r="D21" s="17" t="s">
        <v>23</v>
      </c>
      <c r="E21" s="25">
        <v>15</v>
      </c>
      <c r="F21" s="12"/>
      <c r="G21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6" customWidth="1"/>
    <col min="2" max="2" width="11" style="26" customWidth="1"/>
    <col min="3" max="3" width="14" style="26" customWidth="1"/>
    <col min="4" max="4" width="28.69921875" style="26" customWidth="1"/>
    <col min="5" max="5" width="9.296875" style="26" customWidth="1"/>
    <col min="6" max="6" width="20.59765625" style="26" customWidth="1"/>
    <col min="7" max="7" width="15.69921875" style="26" customWidth="1"/>
    <col min="8" max="256" width="10.296875" style="26" customWidth="1"/>
  </cols>
  <sheetData>
    <row r="1" spans="1:7" ht="17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7.25" customHeight="1">
      <c r="A2" s="6">
        <v>38859</v>
      </c>
      <c r="B2" s="7" t="s">
        <v>24</v>
      </c>
      <c r="C2" s="7" t="s">
        <v>25</v>
      </c>
      <c r="D2" s="7" t="s">
        <v>26</v>
      </c>
      <c r="E2" s="8">
        <f>ROUNDUP((G2-F2)*24,1)</f>
        <v>0.8</v>
      </c>
      <c r="F2" s="9">
        <v>38859.708333333336</v>
      </c>
      <c r="G2" s="9">
        <v>38859.739583333336</v>
      </c>
    </row>
    <row r="3" spans="1:7" ht="17.25" customHeight="1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 customHeight="1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 customHeight="1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 customHeight="1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 customHeight="1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 customHeight="1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 customHeight="1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 customHeight="1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 customHeight="1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 customHeight="1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 customHeight="1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 customHeight="1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 customHeight="1">
      <c r="A15" s="10"/>
      <c r="B15" s="12"/>
      <c r="C15" s="13"/>
      <c r="D15" s="12"/>
      <c r="E15" s="8"/>
      <c r="F15" s="14" t="s">
        <v>1</v>
      </c>
      <c r="G15" s="14" t="s">
        <v>11</v>
      </c>
    </row>
    <row r="16" spans="1:7" ht="17.25" customHeight="1">
      <c r="A16" s="10"/>
      <c r="B16" s="12"/>
      <c r="C16" s="13"/>
      <c r="D16" s="12"/>
      <c r="E16" s="8"/>
      <c r="F16" s="15"/>
      <c r="G16" s="15"/>
    </row>
    <row r="17" spans="1:7" ht="17.25" customHeight="1">
      <c r="A17" s="10"/>
      <c r="B17" s="12"/>
      <c r="C17" s="13"/>
      <c r="D17" s="12"/>
      <c r="E17" s="8"/>
      <c r="F17" s="15"/>
      <c r="G17" s="15"/>
    </row>
    <row r="18" spans="1:7" ht="17.25" customHeight="1">
      <c r="A18" s="10"/>
      <c r="B18" s="12"/>
      <c r="C18" s="13"/>
      <c r="D18" s="12"/>
      <c r="E18" s="8"/>
      <c r="F18" s="8"/>
      <c r="G18" s="16"/>
    </row>
    <row r="19" spans="1:7" ht="17.25" customHeight="1">
      <c r="A19" s="10"/>
      <c r="B19" s="12"/>
      <c r="C19" s="13"/>
      <c r="D19" s="17" t="s">
        <v>12</v>
      </c>
      <c r="E19" s="16" t="s">
        <v>27</v>
      </c>
      <c r="F19" s="12"/>
      <c r="G19" s="16"/>
    </row>
    <row r="20" spans="1:7" ht="17.25" customHeight="1">
      <c r="A20" s="10"/>
      <c r="B20" s="12"/>
      <c r="C20" s="13"/>
      <c r="D20" s="17" t="s">
        <v>23</v>
      </c>
      <c r="E20" s="25">
        <v>15.8</v>
      </c>
      <c r="F20" s="12"/>
      <c r="G20" s="16"/>
    </row>
    <row r="21" spans="1:7" ht="17.25" customHeight="1">
      <c r="A21" s="10"/>
      <c r="B21" s="12"/>
      <c r="C21" s="13"/>
      <c r="D21" s="17" t="s">
        <v>28</v>
      </c>
      <c r="E21" s="27">
        <v>56.69</v>
      </c>
      <c r="F21" s="12" t="s">
        <v>29</v>
      </c>
      <c r="G21" s="16"/>
    </row>
    <row r="22" spans="1:7" ht="24.75">
      <c r="A22" s="10"/>
      <c r="B22" s="12"/>
      <c r="C22" s="13"/>
      <c r="D22" s="17" t="s">
        <v>30</v>
      </c>
      <c r="E22" s="25" t="s">
        <v>31</v>
      </c>
      <c r="F22" s="12" t="s">
        <v>32</v>
      </c>
      <c r="G22" s="16"/>
    </row>
    <row r="23" spans="1:7" ht="17.25" customHeight="1">
      <c r="A23" s="10"/>
      <c r="B23" s="12"/>
      <c r="C23" s="13"/>
      <c r="D23" s="17"/>
      <c r="E23" s="25"/>
      <c r="F23" s="12"/>
      <c r="G23" s="16"/>
    </row>
    <row r="24" spans="1:7" ht="17.25" customHeight="1">
      <c r="A24" s="10"/>
      <c r="B24" s="12"/>
      <c r="C24" s="13"/>
      <c r="D24" s="17"/>
      <c r="E24" s="25"/>
      <c r="F24" s="12"/>
      <c r="G24" s="16"/>
    </row>
    <row r="25" spans="1:7" ht="17.25" customHeight="1">
      <c r="A25" s="10"/>
      <c r="B25" s="12"/>
      <c r="C25" s="13"/>
      <c r="D25" s="17"/>
      <c r="E25" s="25"/>
      <c r="F25" s="12"/>
      <c r="G25" s="16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